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90525 КС 2\"/>
    </mc:Choice>
  </mc:AlternateContent>
  <xr:revisionPtr revIDLastSave="0" documentId="13_ncr:1_{7A2AA27A-C617-4A08-8A32-F053680EF694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Нефтеловушка на р. Лудзинка" sheetId="1" r:id="rId1"/>
    <sheet name="Приложение 3.4 к ТЗ" sheetId="3" r:id="rId2"/>
    <sheet name="Приложение №3.3 к ТЗ" sheetId="4" r:id="rId3"/>
  </sheets>
  <definedNames>
    <definedName name="_xlnm.Print_Area" localSheetId="0">'Нефтеловушка на р. Лудзинка'!$A$1:$D$67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41" i="1" l="1"/>
</calcChain>
</file>

<file path=xl/sharedStrings.xml><?xml version="1.0" encoding="utf-8"?>
<sst xmlns="http://schemas.openxmlformats.org/spreadsheetml/2006/main" count="156" uniqueCount="130">
  <si>
    <t>Информация о ЗАКАЗЧИКЕ работ и сведения необходимые для подготовки предложений.</t>
  </si>
  <si>
    <t>Наименование</t>
  </si>
  <si>
    <t>Ед. изм.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</si>
  <si>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</si>
  <si>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ТМЦ, поставляемые Заказчиком, передаются Подрядчику по давальческой схеме. Доставка материалов  поставки Заказчика от склада до объекта осуществляется Подрядчиком, кроме материалов (песок, щебень, гравий, бетон). Данные материалы доставляются на объект Заказчиком.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</si>
  <si>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</si>
  <si>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</si>
  <si>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</si>
  <si>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№ п/п</t>
  </si>
  <si>
    <t>Производить демонтаж оборудования или конструкций на основании  приказа Заказчика на демонтаж основных средств. Демонтируемые материалы и оборудование доставляются до склада силами Подрядчика.</t>
  </si>
  <si>
    <t xml:space="preserve">                              </t>
  </si>
  <si>
    <t xml:space="preserve">Работы производятся на территории действующей производственной площадки с пропускным режимом. Организация места производства работ, места складирования материалов и оборудования, мест стоянки грузоподъёмного автотранспорта и прочей спец. техники, размещение бытовых помещений согласовать со службами эксплуатации. Для ознакомления с территорией производства работ возможен допуск представителя подрядной организации на объект. </t>
  </si>
  <si>
    <t xml:space="preserve"> </t>
  </si>
  <si>
    <t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</t>
  </si>
  <si>
    <t>Точные сроки выполнения работ будут определены пунктом договора.</t>
  </si>
  <si>
    <t>1 тн</t>
  </si>
  <si>
    <t xml:space="preserve">
Перед началом производства работ на объекте Подрядчику необходимо разработать проект производства работ (ППР) и согласовать данный документ с Заказчиком.
</t>
  </si>
  <si>
    <t xml:space="preserve">В связи с тем, что капитальный ремонт влечет за собой вскрытие дефектов, требующих выполнения некоторых сопутствующих работ, объемы работ могут быть скорректированы при приемке выполненных работ, в случае увеличения объемов работ  с оформлением акта на дополнительные работы. </t>
  </si>
  <si>
    <t>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сохранность,  в т.ч. наличие холодного склада на площадке строительства для хранения негабаритных ТМЦ. Для крупногабаритных ТМЦ хранение организовать согласно требованиям инструкций, сертификатов, паспортов на соответствующий тип ТМЦ.</t>
  </si>
  <si>
    <t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</t>
  </si>
  <si>
    <t>Претендент, направивший заявку на участие в тендере заведомо принимает условия об ответственности контрагента и возможными штрафными санкциями, в соответствие  с приложением 3.1 к Техническому заданию.</t>
  </si>
  <si>
    <t>Состав строительно-монтажных работ.
Квалификационные требования к Подрядчику</t>
  </si>
  <si>
    <t>Участие Подрядчика в СРО обязательно. К коммерческому предложению приложить выписку из реестра с официального сайта СРО.</t>
  </si>
  <si>
    <t xml:space="preserve">Осн. ТЗ 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</si>
  <si>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</t>
  </si>
  <si>
    <t>Представителю подрячика необходимо обязательное присутствие на еженедельных производственных совещаниях по приглашению Заказчика</t>
  </si>
  <si>
    <t xml:space="preserve">Техническое задание </t>
  </si>
  <si>
    <t xml:space="preserve">При составлении сметной документации руководствоваться актуальной редакцией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
Количество материалов необходимо учитывать с коэффициентом расхода, согласно сметных норм. Работы выполняются на действующих объектах с наличием факторов стесненности.  </t>
  </si>
  <si>
    <t>Бетоновоз</t>
  </si>
  <si>
    <t>Манипулятор</t>
  </si>
  <si>
    <t>Эксковатор</t>
  </si>
  <si>
    <t>Продолжительность в днях</t>
  </si>
  <si>
    <t>Техника</t>
  </si>
  <si>
    <t>ПОТРЕБНОСТЬ В ТЕХНИКЕ</t>
  </si>
  <si>
    <t>286 123 руб. 50 коп.</t>
  </si>
  <si>
    <t>4 565 120 руб. 00 коп.</t>
  </si>
  <si>
    <t>МЕСЯЧНОЕ ВЫПОЛНЕНИЕ</t>
  </si>
  <si>
    <t>2 чел.</t>
  </si>
  <si>
    <t>4 чел.</t>
  </si>
  <si>
    <t xml:space="preserve">4 чел. </t>
  </si>
  <si>
    <t xml:space="preserve">8 чел. </t>
  </si>
  <si>
    <t>8 чел.</t>
  </si>
  <si>
    <t>9 чел.</t>
  </si>
  <si>
    <t xml:space="preserve">9 чел. </t>
  </si>
  <si>
    <t>10 чел.</t>
  </si>
  <si>
    <t>ГРАФИК ПОТРЕБНОСТИ ЛЮДСКИХ РЕСУРСОВ</t>
  </si>
  <si>
    <t xml:space="preserve">Проведение комиссии </t>
  </si>
  <si>
    <t>Сдача Объекта</t>
  </si>
  <si>
    <t>….</t>
  </si>
  <si>
    <t>… чел.ч.</t>
  </si>
  <si>
    <t>… м3</t>
  </si>
  <si>
    <t>Разработка траншеи</t>
  </si>
  <si>
    <t>Работы по ЭС</t>
  </si>
  <si>
    <t>Разработка котлована</t>
  </si>
  <si>
    <t>Работы по АС</t>
  </si>
  <si>
    <t>Продолжительность
 в днях</t>
  </si>
  <si>
    <t>Дата окончания</t>
  </si>
  <si>
    <t>Дата начала</t>
  </si>
  <si>
    <t>Стоимость работ без НДС</t>
  </si>
  <si>
    <t>Трудозатраты</t>
  </si>
  <si>
    <t>Физические объемы</t>
  </si>
  <si>
    <t>Исполнитель</t>
  </si>
  <si>
    <t xml:space="preserve">Название вида работ </t>
  </si>
  <si>
    <t>№ 
п/п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</si>
  <si>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</si>
  <si>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Объект:__________________________________________________________________________________________________________________________________________________________________________________________________________</t>
  </si>
  <si>
    <t>КАЛЕНДАРНЫЙ ГРАФИК ПРОИЗВОДСТВА РАБОТ</t>
  </si>
  <si>
    <t xml:space="preserve"> - Условия оплаты: - в размере 80%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20%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 и Акта о приеме-сдаче отремонтированных объектов по форме ОС-3.
</t>
  </si>
  <si>
    <t>До заключения договора подряда, на стадии тендерных процедур, претендент обязан осуществить выезд на объект строительства для уточнения условий организации строительства с целью исключения несоответствий в РД (дефектных ведомостях) и в сметах к коммерческому предложению.</t>
  </si>
  <si>
    <t>Подрядчик совместно с коммерческим предложением направляет согласие на обработку персональных данных в соответствии с приложением №3.3 к Техническому заданию.</t>
  </si>
  <si>
    <t>Подрядчик совместно с коммерческим предложением направляет нормативный график производства работ по форме, указаной в приложении №3.4 к техническому заданию.</t>
  </si>
  <si>
    <t>Заказчик – АО "Белкамнефть" им. А.А. Волкова</t>
  </si>
  <si>
    <t xml:space="preserve">1 шт / 1 тн </t>
  </si>
  <si>
    <t>При составлении сметного расчета коэффицент на стесненность не учитывать, поскольку работы производятся вне зоны производства работ где имеется разветвленная сеть транспортных и инженерных коммуникаций</t>
  </si>
  <si>
    <t>1 м2</t>
  </si>
  <si>
    <t>1 м3</t>
  </si>
  <si>
    <t>4</t>
  </si>
  <si>
    <t xml:space="preserve">1 шт </t>
  </si>
  <si>
    <t>Месторождение: Юськинское н.м.</t>
  </si>
  <si>
    <t xml:space="preserve">Обоснование: Дефектная ведомость   № 1-2024-7.1 от  "24" марта 2024 г. </t>
  </si>
  <si>
    <t>Зачистка и снятие  отшелушенного ЛКП с металоконструкций нефтеловушки ручным инструментом</t>
  </si>
  <si>
    <t>575</t>
  </si>
  <si>
    <t>Покраска металлоконструкций нефтеловушки за 3 раза (Лак ХВ-124)
V=575*0,13*3=224кг</t>
  </si>
  <si>
    <t>Огрунтовка в 1 слой поверхностей металлоконструкций нефтеловушки (Грунтовка ГФ-021)
V=575*0,12=69кг</t>
  </si>
  <si>
    <t xml:space="preserve">1 м2 / 1 м3 / 1 тн </t>
  </si>
  <si>
    <t>90 / 9,6 / 19,2</t>
  </si>
  <si>
    <t>Демонтаж  бетонного укрепления откосов нефтеловушки толщиной 0,12м механизированным способом
S=90*0,12=9,6м3*2,0=19,2тн</t>
  </si>
  <si>
    <t>1 м3 / 1 тн</t>
  </si>
  <si>
    <t>3,0 / 6,0</t>
  </si>
  <si>
    <t>Демонтаж лестничного схода из сборного ж/бетона механизированным способом</t>
  </si>
  <si>
    <t>Устройство фундамента лестничного схода из винтовых свай L=4,0м ф89мм (СВАЯ ВИНТОВАЯ СВС-Ф1-89 L-4000ММ)</t>
  </si>
  <si>
    <t>Изготовление и монтаж косоура лестничного схода (Швеллер №20 L=6,2м - 2шт) над свайным фундаментом</t>
  </si>
  <si>
    <t>1 / 0,228</t>
  </si>
  <si>
    <t>6</t>
  </si>
  <si>
    <t>Изготовление и монтаж ступеней лестничного схода (Уголок 50х5мм - 3,2*13=41,6м*3,77=156,8кг, лист рифленый 4,0х1000х390мм - 13шт*0,9=5,07м2*31,4=159,2кг) по косоуру</t>
  </si>
  <si>
    <t>13 / 0,316</t>
  </si>
  <si>
    <t>Демонтаж-монтаж ограждения из металлического профиля лестничного схода</t>
  </si>
  <si>
    <t>2 / 0,1</t>
  </si>
  <si>
    <t>90</t>
  </si>
  <si>
    <t>Устройство основания из геотекстиля под монтаж габионов ГСИ-М (Матрац Рено) на откосах нефтеловушки</t>
  </si>
  <si>
    <t>Восстановление основание откоса нефтеловушки отсыпкой щебнем фракции 40х70мм (Щебень М600 фракции 40х70мм) механизированным способом</t>
  </si>
  <si>
    <t>Монтаж габионов ГСИ-М (Матрац Рено) (Габион ГСИ-М 3x2x0,3-С80-2,7/3,7-ЦП) на откосах нефтеловушки</t>
  </si>
  <si>
    <t xml:space="preserve">1 м2 / 1 м3 </t>
  </si>
  <si>
    <t>90 / 27</t>
  </si>
  <si>
    <t>Заполнение габионов щебнем гранитным фракции 40х70мм М1000 (возможно замена на гальку речную фракцией 40х70мм)
V=90*0,3=27м3</t>
  </si>
  <si>
    <t>Ремонт АКП металлоконструкций</t>
  </si>
  <si>
    <t>Ремонт оборудования нефтеловушки (подъемник и затвор)</t>
  </si>
  <si>
    <t>Демонтаж подъемника</t>
  </si>
  <si>
    <t>1 / 0,079</t>
  </si>
  <si>
    <t>Монтаж подъемника (Подъемник 2,5В, г.п. 5,5тс сер.3.820-44, вып.3)</t>
  </si>
  <si>
    <t>Демонтаж затвора</t>
  </si>
  <si>
    <t>1 / 0,085</t>
  </si>
  <si>
    <t>Монтаж затвора (Затвор сер. 3.820.2-43, вып. 7)</t>
  </si>
  <si>
    <t>Ремонт откосов (конуса) нефтеловушки</t>
  </si>
  <si>
    <t>Вывоз металлолома автомобилями-самосвалами на расстояние до 10,0 км на территорию УПН Юськинского н.м. с учетом погрузочно-разгрузочных работ 
(подъемник, затвор - 0,164тн). Место складирования определяет заказчик - НГДУ-2</t>
  </si>
  <si>
    <t>Сроки выполнения работ - июль 2025</t>
  </si>
  <si>
    <t>Срок выполнения работ: 
начало работ – июль 2025 г.
окончание работ – июль 2025 г.</t>
  </si>
  <si>
    <t xml:space="preserve">Склад материалов находится на промышленной базе в г, Ижевске по ул. Гагарина, 75, расстояние до объектов капитального ремонта:
Протяженность дорог от склада до:
- объекта Нефтеловушка на р. Лудзинка - асфальтированная дорога - 20 км </t>
  </si>
  <si>
    <t>Вывоз бетонного боя автомобилями-самосвалами на расстояние до 10,0 км на территорию УПН Юськинского н.м. с учетом погрузочно-разгрузочных работ 
(бетонный бой - 25,2тн). Место складирования определяет заказчик - НГДУ-2</t>
  </si>
  <si>
    <t>7.1 "Нефтеловушка на р. Лудзинка Юськинское м/р инв. №124521151000068"</t>
  </si>
  <si>
    <t>….2025</t>
  </si>
  <si>
    <t>...2025 г.</t>
  </si>
  <si>
    <t>Март 2025 г. с ТМЦ закзачичка без НДС</t>
  </si>
  <si>
    <t>Март 2025 г. оборудование без НДС</t>
  </si>
  <si>
    <t>Февраль 2025 г. с ТМЦ закзачичка без НДС</t>
  </si>
  <si>
    <t xml:space="preserve">Февраль 2025 г.  оборудование без НДС </t>
  </si>
  <si>
    <t>на участие в тендере на 
Выполнение  работ по капитальному ремонту объекта 
"Нефтеловушка на р. Лудзинка Юськинского м/р"</t>
  </si>
  <si>
    <t>Приложение 3</t>
  </si>
  <si>
    <r>
      <rPr>
        <b/>
        <sz val="13"/>
        <color theme="1"/>
        <rFont val="Times New Roman"/>
        <family val="1"/>
        <charset val="204"/>
      </rPr>
      <t>Приложение 3.4</t>
    </r>
    <r>
      <rPr>
        <b/>
        <sz val="8"/>
        <color theme="1"/>
        <rFont val="Times New Roman"/>
        <family val="1"/>
        <charset val="204"/>
      </rPr>
      <t xml:space="preserve">
 к Техническому заданию</t>
    </r>
  </si>
  <si>
    <r>
      <rPr>
        <b/>
        <sz val="13"/>
        <rFont val="Times New Roman"/>
        <family val="1"/>
        <charset val="204"/>
      </rPr>
      <t>Приложение 3.3</t>
    </r>
    <r>
      <rPr>
        <b/>
        <sz val="10"/>
        <rFont val="Times New Roman"/>
        <family val="1"/>
        <charset val="204"/>
      </rPr>
      <t xml:space="preserve">
 к Техническому заданию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</si>
</sst>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2" fillId="0" borderId="0"/>
  </cellStyleXfs>
  <cellXfs count="10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0" fillId="0" borderId="0" xfId="3" applyFont="1"/>
    <xf numFmtId="0" fontId="10" fillId="0" borderId="1" xfId="3" applyFont="1" applyBorder="1"/>
    <xf numFmtId="0" fontId="10" fillId="2" borderId="1" xfId="3" applyFont="1" applyFill="1" applyBorder="1"/>
    <xf numFmtId="0" fontId="10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shrinkToFit="1"/>
    </xf>
    <xf numFmtId="0" fontId="10" fillId="0" borderId="1" xfId="3" applyFont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/>
    </xf>
    <xf numFmtId="0" fontId="10" fillId="0" borderId="1" xfId="3" applyFont="1" applyFill="1" applyBorder="1"/>
    <xf numFmtId="0" fontId="14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14" fontId="10" fillId="0" borderId="1" xfId="3" applyNumberFormat="1" applyFont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/>
    </xf>
    <xf numFmtId="0" fontId="10" fillId="6" borderId="1" xfId="3" applyFont="1" applyFill="1" applyBorder="1"/>
    <xf numFmtId="0" fontId="10" fillId="5" borderId="1" xfId="3" applyFont="1" applyFill="1" applyBorder="1"/>
    <xf numFmtId="14" fontId="10" fillId="5" borderId="1" xfId="3" applyNumberFormat="1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/>
    </xf>
    <xf numFmtId="0" fontId="11" fillId="0" borderId="1" xfId="3" applyFont="1" applyBorder="1" applyAlignment="1">
      <alignment shrinkToFit="1"/>
    </xf>
    <xf numFmtId="0" fontId="1" fillId="0" borderId="0" xfId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left" vertical="center" wrapText="1" readingOrder="1"/>
    </xf>
    <xf numFmtId="49" fontId="3" fillId="7" borderId="1" xfId="0" applyNumberFormat="1" applyFont="1" applyFill="1" applyBorder="1" applyAlignment="1">
      <alignment horizontal="center" vertical="center" wrapText="1" readingOrder="1"/>
    </xf>
    <xf numFmtId="49" fontId="3" fillId="7" borderId="2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2" fillId="0" borderId="5" xfId="3" applyFont="1" applyBorder="1" applyAlignment="1"/>
    <xf numFmtId="0" fontId="10" fillId="3" borderId="2" xfId="3" applyFont="1" applyFill="1" applyBorder="1" applyAlignment="1">
      <alignment horizontal="center" vertical="center"/>
    </xf>
    <xf numFmtId="0" fontId="9" fillId="3" borderId="3" xfId="3" applyFill="1" applyBorder="1" applyAlignment="1">
      <alignment horizontal="center" vertical="center"/>
    </xf>
    <xf numFmtId="0" fontId="9" fillId="3" borderId="4" xfId="3" applyFill="1" applyBorder="1" applyAlignment="1">
      <alignment horizontal="center" vertical="center"/>
    </xf>
    <xf numFmtId="0" fontId="13" fillId="0" borderId="1" xfId="3" applyFont="1" applyBorder="1" applyAlignment="1"/>
    <xf numFmtId="0" fontId="9" fillId="0" borderId="1" xfId="3" applyBorder="1" applyAlignment="1"/>
    <xf numFmtId="0" fontId="10" fillId="3" borderId="2" xfId="3" applyFont="1" applyFill="1" applyBorder="1" applyAlignment="1"/>
    <xf numFmtId="0" fontId="9" fillId="3" borderId="3" xfId="3" applyFill="1" applyBorder="1" applyAlignment="1"/>
    <xf numFmtId="0" fontId="9" fillId="3" borderId="4" xfId="3" applyFill="1" applyBorder="1" applyAlignment="1"/>
    <xf numFmtId="0" fontId="9" fillId="0" borderId="5" xfId="3" applyBorder="1" applyAlignment="1"/>
    <xf numFmtId="0" fontId="10" fillId="0" borderId="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0" fillId="4" borderId="10" xfId="3" applyFont="1" applyFill="1" applyBorder="1" applyAlignment="1">
      <alignment horizontal="center" vertical="center"/>
    </xf>
    <xf numFmtId="0" fontId="10" fillId="4" borderId="9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6" xfId="3" applyFont="1" applyFill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4" borderId="13" xfId="3" applyFont="1" applyFill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1" fillId="0" borderId="0" xfId="3" applyFont="1" applyAlignment="1">
      <alignment horizontal="right"/>
    </xf>
    <xf numFmtId="0" fontId="6" fillId="0" borderId="0" xfId="3" applyFont="1" applyAlignment="1">
      <alignment horizontal="center" vertical="center"/>
    </xf>
    <xf numFmtId="0" fontId="10" fillId="0" borderId="0" xfId="3" applyFont="1" applyAlignment="1"/>
    <xf numFmtId="0" fontId="15" fillId="0" borderId="0" xfId="3" applyFont="1" applyAlignment="1"/>
    <xf numFmtId="0" fontId="13" fillId="0" borderId="13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9" fillId="0" borderId="8" xfId="3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0" fontId="11" fillId="0" borderId="0" xfId="3" applyFont="1" applyAlignment="1">
      <alignment horizontal="right" wrapText="1"/>
    </xf>
    <xf numFmtId="0" fontId="17" fillId="0" borderId="0" xfId="1" applyFont="1" applyAlignment="1">
      <alignment horizontal="right" vertical="center" wrapText="1"/>
    </xf>
    <xf numFmtId="0" fontId="17" fillId="0" borderId="0" xfId="1" applyFont="1" applyAlignment="1">
      <alignment horizontal="right" vertical="center"/>
    </xf>
  </cellXfs>
  <cellStyles count="7">
    <cellStyle name="Обычный" xfId="0" builtinId="0"/>
    <cellStyle name="Обычный 2" xfId="1" xr:uid="{00000000-0005-0000-0000-000001000000}"/>
    <cellStyle name="Обычный 3" xfId="4" xr:uid="{00000000-0005-0000-0000-000002000000}"/>
    <cellStyle name="Обычный 4" xfId="2" xr:uid="{00000000-0005-0000-0000-000003000000}"/>
    <cellStyle name="Обычный 4 2" xfId="3" xr:uid="{00000000-0005-0000-0000-000004000000}"/>
    <cellStyle name="Обычный 5" xfId="5" xr:uid="{00000000-0005-0000-0000-000005000000}"/>
    <cellStyle name="Обычный 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224118</xdr:colOff>
      <xdr:row>2</xdr:row>
      <xdr:rowOff>78441</xdr:rowOff>
    </xdr:from>
    <xdr:ext cx="5083239" cy="7351059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459441"/>
          <a:ext cx="5083239" cy="7351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view="pageBreakPreview" zoomScaleNormal="110" zoomScaleSheetLayoutView="100" workbookViewId="0">
      <selection activeCell="C3" sqref="C3:D3"/>
    </sheetView>
  </sheetViews>
  <sheetFormatPr defaultColWidth="9.1796875" defaultRowHeight="15.5" x14ac:dyDescent="0.35"/>
  <cols>
    <col min="1" max="1" width="7.1796875" style="6" customWidth="1"/>
    <col min="2" max="2" width="58.81640625" style="2" customWidth="1"/>
    <col min="3" max="3" width="13.54296875" style="1" customWidth="1"/>
    <col min="4" max="4" width="15.1796875" style="10" customWidth="1"/>
    <col min="5" max="16384" width="9.1796875" style="5"/>
  </cols>
  <sheetData>
    <row r="1" spans="1:9" x14ac:dyDescent="0.35">
      <c r="A1" s="11"/>
      <c r="B1" s="12"/>
      <c r="C1" s="10"/>
    </row>
    <row r="2" spans="1:9" x14ac:dyDescent="0.35">
      <c r="A2" s="11"/>
      <c r="B2" s="12"/>
      <c r="C2" s="10"/>
    </row>
    <row r="3" spans="1:9" ht="15.5" customHeight="1" x14ac:dyDescent="0.35">
      <c r="A3" s="11"/>
      <c r="B3" s="12"/>
      <c r="C3" s="99" t="s">
        <v>127</v>
      </c>
      <c r="D3" s="99"/>
    </row>
    <row r="4" spans="1:9" x14ac:dyDescent="0.35">
      <c r="A4" s="11"/>
      <c r="B4" s="12"/>
      <c r="C4" s="10"/>
    </row>
    <row r="5" spans="1:9" ht="19.5" customHeight="1" x14ac:dyDescent="0.35">
      <c r="A5" s="53" t="s">
        <v>26</v>
      </c>
      <c r="B5" s="53"/>
      <c r="C5" s="53"/>
      <c r="D5" s="53"/>
    </row>
    <row r="6" spans="1:9" ht="61.5" customHeight="1" x14ac:dyDescent="0.35">
      <c r="A6" s="53" t="s">
        <v>126</v>
      </c>
      <c r="B6" s="53"/>
      <c r="C6" s="53"/>
      <c r="D6" s="53"/>
    </row>
    <row r="7" spans="1:9" ht="10.5" customHeight="1" x14ac:dyDescent="0.35">
      <c r="A7" s="54"/>
      <c r="B7" s="54"/>
      <c r="C7" s="54"/>
      <c r="D7" s="54"/>
    </row>
    <row r="8" spans="1:9" ht="37.5" customHeight="1" x14ac:dyDescent="0.35">
      <c r="A8" s="53" t="s">
        <v>0</v>
      </c>
      <c r="B8" s="53"/>
      <c r="C8" s="53"/>
      <c r="D8" s="53"/>
    </row>
    <row r="9" spans="1:9" x14ac:dyDescent="0.35">
      <c r="A9" s="13"/>
      <c r="B9" s="39"/>
      <c r="C9" s="40"/>
      <c r="D9" s="40"/>
    </row>
    <row r="10" spans="1:9" ht="15" x14ac:dyDescent="0.35">
      <c r="A10" s="55" t="s">
        <v>71</v>
      </c>
      <c r="B10" s="55"/>
      <c r="C10" s="55"/>
      <c r="D10" s="55"/>
      <c r="I10" s="5" t="s">
        <v>12</v>
      </c>
    </row>
    <row r="11" spans="1:9" ht="39" customHeight="1" x14ac:dyDescent="0.35">
      <c r="A11" s="55" t="s">
        <v>78</v>
      </c>
      <c r="B11" s="55"/>
      <c r="C11" s="55"/>
      <c r="D11" s="55"/>
    </row>
    <row r="12" spans="1:9" ht="9" customHeight="1" x14ac:dyDescent="0.35">
      <c r="A12" s="55" t="s">
        <v>10</v>
      </c>
      <c r="B12" s="55"/>
      <c r="C12" s="55"/>
      <c r="D12" s="55"/>
    </row>
    <row r="13" spans="1:9" ht="33.75" customHeight="1" x14ac:dyDescent="0.35">
      <c r="A13" s="53" t="s">
        <v>21</v>
      </c>
      <c r="B13" s="53"/>
      <c r="C13" s="53"/>
      <c r="D13" s="53"/>
    </row>
    <row r="14" spans="1:9" ht="91.5" customHeight="1" x14ac:dyDescent="0.35">
      <c r="A14" s="56" t="s">
        <v>24</v>
      </c>
      <c r="B14" s="56"/>
      <c r="C14" s="56"/>
      <c r="D14" s="56"/>
    </row>
    <row r="15" spans="1:9" ht="50.25" customHeight="1" x14ac:dyDescent="0.35">
      <c r="A15" s="56" t="s">
        <v>79</v>
      </c>
      <c r="B15" s="56"/>
      <c r="C15" s="56"/>
      <c r="D15" s="56"/>
    </row>
    <row r="16" spans="1:9" ht="13.5" customHeight="1" x14ac:dyDescent="0.35">
      <c r="A16" s="13"/>
      <c r="B16" s="39"/>
      <c r="C16" s="40"/>
      <c r="D16" s="40"/>
    </row>
    <row r="17" spans="1:4" s="4" customFormat="1" x14ac:dyDescent="0.25">
      <c r="A17" s="7" t="s">
        <v>8</v>
      </c>
      <c r="B17" s="36" t="s">
        <v>1</v>
      </c>
      <c r="C17" s="36" t="s">
        <v>2</v>
      </c>
      <c r="D17" s="37" t="s">
        <v>23</v>
      </c>
    </row>
    <row r="18" spans="1:4" s="4" customFormat="1" x14ac:dyDescent="0.25">
      <c r="A18" s="8">
        <v>1</v>
      </c>
      <c r="B18" s="3">
        <v>2</v>
      </c>
      <c r="C18" s="3">
        <v>3</v>
      </c>
      <c r="D18" s="14">
        <v>4</v>
      </c>
    </row>
    <row r="19" spans="1:4" ht="36" customHeight="1" x14ac:dyDescent="0.35">
      <c r="A19" s="37">
        <v>1</v>
      </c>
      <c r="B19" s="59" t="s">
        <v>119</v>
      </c>
      <c r="C19" s="60"/>
      <c r="D19" s="60"/>
    </row>
    <row r="20" spans="1:4" ht="20.25" customHeight="1" x14ac:dyDescent="0.35">
      <c r="A20" s="37">
        <v>2</v>
      </c>
      <c r="B20" s="49" t="s">
        <v>105</v>
      </c>
      <c r="C20" s="48"/>
      <c r="D20" s="48"/>
    </row>
    <row r="21" spans="1:4" ht="33.75" customHeight="1" x14ac:dyDescent="0.35">
      <c r="A21" s="37">
        <v>3</v>
      </c>
      <c r="B21" s="47" t="s">
        <v>80</v>
      </c>
      <c r="C21" s="43" t="s">
        <v>74</v>
      </c>
      <c r="D21" s="44" t="s">
        <v>81</v>
      </c>
    </row>
    <row r="22" spans="1:4" ht="46.5" x14ac:dyDescent="0.35">
      <c r="A22" s="37">
        <v>4</v>
      </c>
      <c r="B22" s="47" t="s">
        <v>83</v>
      </c>
      <c r="C22" s="43" t="s">
        <v>74</v>
      </c>
      <c r="D22" s="44" t="s">
        <v>81</v>
      </c>
    </row>
    <row r="23" spans="1:4" ht="46.5" x14ac:dyDescent="0.35">
      <c r="A23" s="37">
        <v>5</v>
      </c>
      <c r="B23" s="35" t="s">
        <v>82</v>
      </c>
      <c r="C23" s="43" t="s">
        <v>74</v>
      </c>
      <c r="D23" s="44" t="s">
        <v>81</v>
      </c>
    </row>
    <row r="24" spans="1:4" x14ac:dyDescent="0.35">
      <c r="A24" s="37">
        <v>6</v>
      </c>
      <c r="B24" s="49" t="s">
        <v>113</v>
      </c>
      <c r="C24" s="43"/>
      <c r="D24" s="44"/>
    </row>
    <row r="25" spans="1:4" ht="46.5" x14ac:dyDescent="0.35">
      <c r="A25" s="37">
        <v>7</v>
      </c>
      <c r="B25" s="47" t="s">
        <v>86</v>
      </c>
      <c r="C25" s="36" t="s">
        <v>84</v>
      </c>
      <c r="D25" s="41" t="s">
        <v>85</v>
      </c>
    </row>
    <row r="26" spans="1:4" ht="31" x14ac:dyDescent="0.35">
      <c r="A26" s="37">
        <v>8</v>
      </c>
      <c r="B26" s="47" t="s">
        <v>89</v>
      </c>
      <c r="C26" s="36" t="s">
        <v>87</v>
      </c>
      <c r="D26" s="46" t="s">
        <v>88</v>
      </c>
    </row>
    <row r="27" spans="1:4" ht="46.5" x14ac:dyDescent="0.35">
      <c r="A27" s="37">
        <v>9</v>
      </c>
      <c r="B27" s="47" t="s">
        <v>90</v>
      </c>
      <c r="C27" s="43" t="s">
        <v>77</v>
      </c>
      <c r="D27" s="44" t="s">
        <v>93</v>
      </c>
    </row>
    <row r="28" spans="1:4" ht="31" x14ac:dyDescent="0.35">
      <c r="A28" s="37">
        <v>10</v>
      </c>
      <c r="B28" s="47" t="s">
        <v>91</v>
      </c>
      <c r="C28" s="36" t="s">
        <v>72</v>
      </c>
      <c r="D28" s="44" t="s">
        <v>92</v>
      </c>
    </row>
    <row r="29" spans="1:4" ht="62" x14ac:dyDescent="0.35">
      <c r="A29" s="37">
        <v>11</v>
      </c>
      <c r="B29" s="47" t="s">
        <v>94</v>
      </c>
      <c r="C29" s="43" t="s">
        <v>72</v>
      </c>
      <c r="D29" s="44" t="s">
        <v>95</v>
      </c>
    </row>
    <row r="30" spans="1:4" ht="31" x14ac:dyDescent="0.35">
      <c r="A30" s="37">
        <v>12</v>
      </c>
      <c r="B30" s="47" t="s">
        <v>96</v>
      </c>
      <c r="C30" s="36" t="s">
        <v>72</v>
      </c>
      <c r="D30" s="44" t="s">
        <v>97</v>
      </c>
    </row>
    <row r="31" spans="1:4" ht="48.75" customHeight="1" x14ac:dyDescent="0.35">
      <c r="A31" s="37">
        <v>13</v>
      </c>
      <c r="B31" s="47" t="s">
        <v>100</v>
      </c>
      <c r="C31" s="43" t="s">
        <v>75</v>
      </c>
      <c r="D31" s="44" t="s">
        <v>76</v>
      </c>
    </row>
    <row r="32" spans="1:4" ht="31" x14ac:dyDescent="0.35">
      <c r="A32" s="37">
        <v>14</v>
      </c>
      <c r="B32" s="47" t="s">
        <v>99</v>
      </c>
      <c r="C32" s="43" t="s">
        <v>74</v>
      </c>
      <c r="D32" s="44" t="s">
        <v>98</v>
      </c>
    </row>
    <row r="33" spans="1:4" ht="31" x14ac:dyDescent="0.35">
      <c r="A33" s="37">
        <v>15</v>
      </c>
      <c r="B33" s="47" t="s">
        <v>101</v>
      </c>
      <c r="C33" s="43" t="s">
        <v>74</v>
      </c>
      <c r="D33" s="44" t="s">
        <v>98</v>
      </c>
    </row>
    <row r="34" spans="1:4" ht="62" x14ac:dyDescent="0.35">
      <c r="A34" s="37">
        <v>16</v>
      </c>
      <c r="B34" s="47" t="s">
        <v>104</v>
      </c>
      <c r="C34" s="43" t="s">
        <v>102</v>
      </c>
      <c r="D34" s="44" t="s">
        <v>103</v>
      </c>
    </row>
    <row r="35" spans="1:4" x14ac:dyDescent="0.35">
      <c r="A35" s="37">
        <v>17</v>
      </c>
      <c r="B35" s="49" t="s">
        <v>106</v>
      </c>
      <c r="C35" s="36"/>
      <c r="D35" s="44"/>
    </row>
    <row r="36" spans="1:4" x14ac:dyDescent="0.35">
      <c r="A36" s="37">
        <v>18</v>
      </c>
      <c r="B36" s="42" t="s">
        <v>107</v>
      </c>
      <c r="C36" s="43" t="s">
        <v>72</v>
      </c>
      <c r="D36" s="44" t="s">
        <v>108</v>
      </c>
    </row>
    <row r="37" spans="1:4" ht="31" x14ac:dyDescent="0.35">
      <c r="A37" s="37">
        <v>19</v>
      </c>
      <c r="B37" s="42" t="s">
        <v>109</v>
      </c>
      <c r="C37" s="43" t="s">
        <v>72</v>
      </c>
      <c r="D37" s="44" t="s">
        <v>108</v>
      </c>
    </row>
    <row r="38" spans="1:4" x14ac:dyDescent="0.35">
      <c r="A38" s="37">
        <v>20</v>
      </c>
      <c r="B38" s="42" t="s">
        <v>110</v>
      </c>
      <c r="C38" s="43" t="s">
        <v>72</v>
      </c>
      <c r="D38" s="44" t="s">
        <v>111</v>
      </c>
    </row>
    <row r="39" spans="1:4" x14ac:dyDescent="0.35">
      <c r="A39" s="37">
        <v>21</v>
      </c>
      <c r="B39" s="42" t="s">
        <v>112</v>
      </c>
      <c r="C39" s="43" t="s">
        <v>72</v>
      </c>
      <c r="D39" s="44" t="s">
        <v>111</v>
      </c>
    </row>
    <row r="40" spans="1:4" ht="77.5" x14ac:dyDescent="0.35">
      <c r="A40" s="37">
        <v>22</v>
      </c>
      <c r="B40" s="50" t="s">
        <v>118</v>
      </c>
      <c r="C40" s="3" t="s">
        <v>15</v>
      </c>
      <c r="D40" s="51">
        <f>19.2+6</f>
        <v>25.2</v>
      </c>
    </row>
    <row r="41" spans="1:4" ht="77.5" x14ac:dyDescent="0.35">
      <c r="A41" s="37">
        <v>23</v>
      </c>
      <c r="B41" s="35" t="s">
        <v>114</v>
      </c>
      <c r="C41" s="36" t="s">
        <v>15</v>
      </c>
      <c r="D41" s="38">
        <f>0.079+0.085</f>
        <v>0.16400000000000001</v>
      </c>
    </row>
    <row r="42" spans="1:4" ht="22.5" customHeight="1" x14ac:dyDescent="0.35">
      <c r="A42" s="37">
        <v>24</v>
      </c>
      <c r="B42" s="45" t="s">
        <v>115</v>
      </c>
      <c r="C42" s="36"/>
      <c r="D42" s="38"/>
    </row>
    <row r="43" spans="1:4" ht="65.25" customHeight="1" x14ac:dyDescent="0.35">
      <c r="A43" s="52" t="s">
        <v>116</v>
      </c>
      <c r="B43" s="52"/>
      <c r="C43" s="52"/>
      <c r="D43" s="52"/>
    </row>
    <row r="44" spans="1:4" ht="30" customHeight="1" x14ac:dyDescent="0.35">
      <c r="A44" s="58" t="s">
        <v>14</v>
      </c>
      <c r="B44" s="58"/>
      <c r="C44" s="58"/>
      <c r="D44" s="58"/>
    </row>
    <row r="45" spans="1:4" ht="58.5" customHeight="1" x14ac:dyDescent="0.35">
      <c r="A45" s="57" t="s">
        <v>25</v>
      </c>
      <c r="B45" s="57"/>
      <c r="C45" s="57"/>
      <c r="D45" s="57"/>
    </row>
    <row r="46" spans="1:4" ht="54.75" customHeight="1" x14ac:dyDescent="0.35">
      <c r="A46" s="57" t="s">
        <v>16</v>
      </c>
      <c r="B46" s="57"/>
      <c r="C46" s="57"/>
      <c r="D46" s="57"/>
    </row>
    <row r="47" spans="1:4" ht="65.25" customHeight="1" x14ac:dyDescent="0.35">
      <c r="A47" s="52" t="s">
        <v>68</v>
      </c>
      <c r="B47" s="52"/>
      <c r="C47" s="52"/>
      <c r="D47" s="52"/>
    </row>
    <row r="48" spans="1:4" ht="75.75" customHeight="1" x14ac:dyDescent="0.35">
      <c r="A48" s="58" t="s">
        <v>17</v>
      </c>
      <c r="B48" s="58"/>
      <c r="C48" s="58"/>
      <c r="D48" s="58"/>
    </row>
    <row r="49" spans="1:4" ht="60" customHeight="1" x14ac:dyDescent="0.35">
      <c r="A49" s="52" t="s">
        <v>3</v>
      </c>
      <c r="B49" s="52"/>
      <c r="C49" s="52"/>
      <c r="D49" s="52"/>
    </row>
    <row r="50" spans="1:4" ht="79.5" customHeight="1" x14ac:dyDescent="0.35">
      <c r="A50" s="52" t="s">
        <v>4</v>
      </c>
      <c r="B50" s="52"/>
      <c r="C50" s="52"/>
      <c r="D50" s="52"/>
    </row>
    <row r="51" spans="1:4" ht="103.5" customHeight="1" x14ac:dyDescent="0.35">
      <c r="A51" s="52" t="s">
        <v>18</v>
      </c>
      <c r="B51" s="52"/>
      <c r="C51" s="52"/>
      <c r="D51" s="52"/>
    </row>
    <row r="52" spans="1:4" ht="81.75" customHeight="1" x14ac:dyDescent="0.35">
      <c r="A52" s="52" t="s">
        <v>117</v>
      </c>
      <c r="B52" s="52"/>
      <c r="C52" s="52"/>
      <c r="D52" s="52"/>
    </row>
    <row r="53" spans="1:4" ht="117" customHeight="1" x14ac:dyDescent="0.35">
      <c r="A53" s="52" t="s">
        <v>27</v>
      </c>
      <c r="B53" s="52"/>
      <c r="C53" s="52"/>
      <c r="D53" s="52"/>
    </row>
    <row r="54" spans="1:4" ht="54.75" customHeight="1" x14ac:dyDescent="0.35">
      <c r="A54" s="52" t="s">
        <v>73</v>
      </c>
      <c r="B54" s="52"/>
      <c r="C54" s="52"/>
      <c r="D54" s="52"/>
    </row>
    <row r="55" spans="1:4" ht="59.25" customHeight="1" x14ac:dyDescent="0.35">
      <c r="A55" s="52" t="s">
        <v>13</v>
      </c>
      <c r="B55" s="52"/>
      <c r="C55" s="52"/>
      <c r="D55" s="52"/>
    </row>
    <row r="56" spans="1:4" ht="51.75" customHeight="1" x14ac:dyDescent="0.35">
      <c r="A56" s="52" t="s">
        <v>9</v>
      </c>
      <c r="B56" s="52"/>
      <c r="C56" s="52"/>
      <c r="D56" s="52"/>
    </row>
    <row r="57" spans="1:4" ht="99" customHeight="1" x14ac:dyDescent="0.35">
      <c r="A57" s="52" t="s">
        <v>11</v>
      </c>
      <c r="B57" s="52"/>
      <c r="C57" s="52"/>
      <c r="D57" s="52"/>
    </row>
    <row r="58" spans="1:4" ht="40.5" customHeight="1" x14ac:dyDescent="0.35">
      <c r="A58" s="52" t="s">
        <v>22</v>
      </c>
      <c r="B58" s="52"/>
      <c r="C58" s="52"/>
      <c r="D58" s="52"/>
    </row>
    <row r="59" spans="1:4" ht="83.25" customHeight="1" x14ac:dyDescent="0.35">
      <c r="A59" s="52" t="s">
        <v>5</v>
      </c>
      <c r="B59" s="52"/>
      <c r="C59" s="52"/>
      <c r="D59" s="52"/>
    </row>
    <row r="60" spans="1:4" ht="35.25" customHeight="1" x14ac:dyDescent="0.35">
      <c r="A60" s="52" t="s">
        <v>6</v>
      </c>
      <c r="B60" s="52"/>
      <c r="C60" s="52"/>
      <c r="D60" s="52"/>
    </row>
    <row r="61" spans="1:4" ht="77.25" customHeight="1" x14ac:dyDescent="0.35">
      <c r="A61" s="52" t="s">
        <v>19</v>
      </c>
      <c r="B61" s="52"/>
      <c r="C61" s="52"/>
      <c r="D61" s="52"/>
    </row>
    <row r="62" spans="1:4" ht="34.5" customHeight="1" x14ac:dyDescent="0.35">
      <c r="A62" s="52" t="s">
        <v>69</v>
      </c>
      <c r="B62" s="52"/>
      <c r="C62" s="52"/>
      <c r="D62" s="52"/>
    </row>
    <row r="63" spans="1:4" ht="40.5" customHeight="1" x14ac:dyDescent="0.35">
      <c r="A63" s="52" t="s">
        <v>70</v>
      </c>
      <c r="B63" s="52"/>
      <c r="C63" s="52"/>
      <c r="D63" s="52"/>
    </row>
    <row r="64" spans="1:4" ht="49.5" customHeight="1" x14ac:dyDescent="0.35">
      <c r="A64" s="52" t="s">
        <v>7</v>
      </c>
      <c r="B64" s="52"/>
      <c r="C64" s="52"/>
      <c r="D64" s="52"/>
    </row>
    <row r="65" spans="1:4" ht="135" customHeight="1" x14ac:dyDescent="0.35">
      <c r="A65" s="52" t="s">
        <v>67</v>
      </c>
      <c r="B65" s="52"/>
      <c r="C65" s="52"/>
      <c r="D65" s="52"/>
    </row>
    <row r="66" spans="1:4" ht="61.5" customHeight="1" x14ac:dyDescent="0.35">
      <c r="A66" s="52" t="s">
        <v>20</v>
      </c>
      <c r="B66" s="52"/>
      <c r="C66" s="52"/>
      <c r="D66" s="52"/>
    </row>
    <row r="67" spans="1:4" ht="19.5" customHeight="1" x14ac:dyDescent="0.35">
      <c r="A67" s="9"/>
      <c r="B67" s="5"/>
      <c r="C67" s="5"/>
      <c r="D67" s="15"/>
    </row>
  </sheetData>
  <mergeCells count="36">
    <mergeCell ref="C3:D3"/>
    <mergeCell ref="A14:D14"/>
    <mergeCell ref="A15:D15"/>
    <mergeCell ref="A45:D45"/>
    <mergeCell ref="A51:D51"/>
    <mergeCell ref="A50:D50"/>
    <mergeCell ref="A46:D46"/>
    <mergeCell ref="A49:D49"/>
    <mergeCell ref="A48:D48"/>
    <mergeCell ref="B19:D19"/>
    <mergeCell ref="A43:D43"/>
    <mergeCell ref="A44:D44"/>
    <mergeCell ref="A5:D5"/>
    <mergeCell ref="A6:D6"/>
    <mergeCell ref="A7:D7"/>
    <mergeCell ref="A13:D13"/>
    <mergeCell ref="A11:D11"/>
    <mergeCell ref="A10:D10"/>
    <mergeCell ref="A8:D8"/>
    <mergeCell ref="A12:D12"/>
    <mergeCell ref="A66:D66"/>
    <mergeCell ref="A65:D65"/>
    <mergeCell ref="A58:D58"/>
    <mergeCell ref="A64:D64"/>
    <mergeCell ref="A60:D60"/>
    <mergeCell ref="A61:D61"/>
    <mergeCell ref="A62:D62"/>
    <mergeCell ref="A63:D63"/>
    <mergeCell ref="A53:D53"/>
    <mergeCell ref="A47:D47"/>
    <mergeCell ref="A54:D54"/>
    <mergeCell ref="A57:D57"/>
    <mergeCell ref="A59:D59"/>
    <mergeCell ref="A56:D56"/>
    <mergeCell ref="A55:D55"/>
    <mergeCell ref="A52:D52"/>
  </mergeCells>
  <pageMargins left="0.9055118110236221" right="0.70866141732283472" top="0.55118110236220474" bottom="0.74803149606299213" header="0.31496062992125984" footer="0.31496062992125984"/>
  <pageSetup paperSize="9" scale="74" fitToHeight="7" orientation="portrait" r:id="rId1"/>
  <rowBreaks count="1" manualBreakCount="1">
    <brk id="5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49"/>
  <sheetViews>
    <sheetView zoomScale="115" zoomScaleNormal="115" workbookViewId="0">
      <selection activeCell="B1" sqref="B1"/>
    </sheetView>
  </sheetViews>
  <sheetFormatPr defaultColWidth="9.1796875" defaultRowHeight="10.5" x14ac:dyDescent="0.25"/>
  <cols>
    <col min="1" max="1" width="2.81640625" style="16" customWidth="1"/>
    <col min="2" max="2" width="28.1796875" style="16" bestFit="1" customWidth="1"/>
    <col min="3" max="3" width="9.81640625" style="16" bestFit="1" customWidth="1"/>
    <col min="4" max="5" width="9.81640625" style="16" customWidth="1"/>
    <col min="6" max="6" width="8.54296875" style="16" customWidth="1"/>
    <col min="7" max="7" width="9.1796875" style="16"/>
    <col min="8" max="8" width="12" style="16" bestFit="1" customWidth="1"/>
    <col min="9" max="9" width="14.81640625" style="16" bestFit="1" customWidth="1"/>
    <col min="10" max="18" width="2" style="16" bestFit="1" customWidth="1"/>
    <col min="19" max="37" width="2.81640625" style="16" bestFit="1" customWidth="1"/>
    <col min="38" max="44" width="2" style="16" bestFit="1" customWidth="1"/>
    <col min="45" max="16384" width="9.1796875" style="16"/>
  </cols>
  <sheetData>
    <row r="1" spans="1:44" ht="30" customHeight="1" x14ac:dyDescent="0.25">
      <c r="X1" s="100" t="s">
        <v>128</v>
      </c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</row>
    <row r="4" spans="1:44" ht="15" x14ac:dyDescent="0.25">
      <c r="A4" s="92" t="s">
        <v>66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</row>
    <row r="6" spans="1:44" ht="14" x14ac:dyDescent="0.3">
      <c r="B6" s="93" t="s">
        <v>65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</row>
    <row r="8" spans="1:44" ht="14" x14ac:dyDescent="0.3">
      <c r="B8" s="93" t="s">
        <v>64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</row>
    <row r="10" spans="1:44" ht="14" x14ac:dyDescent="0.25">
      <c r="A10" s="97" t="s">
        <v>63</v>
      </c>
      <c r="B10" s="89" t="s">
        <v>62</v>
      </c>
      <c r="C10" s="89" t="s">
        <v>61</v>
      </c>
      <c r="D10" s="97" t="s">
        <v>60</v>
      </c>
      <c r="E10" s="97" t="s">
        <v>59</v>
      </c>
      <c r="F10" s="95" t="s">
        <v>58</v>
      </c>
      <c r="G10" s="89" t="s">
        <v>57</v>
      </c>
      <c r="H10" s="89" t="s">
        <v>56</v>
      </c>
      <c r="I10" s="97" t="s">
        <v>55</v>
      </c>
      <c r="J10" s="73" t="s">
        <v>120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5"/>
      <c r="AL10" s="73" t="s">
        <v>121</v>
      </c>
      <c r="AM10" s="74"/>
      <c r="AN10" s="74"/>
      <c r="AO10" s="74"/>
      <c r="AP10" s="74"/>
      <c r="AQ10" s="74"/>
      <c r="AR10" s="75"/>
    </row>
    <row r="11" spans="1:44" x14ac:dyDescent="0.25">
      <c r="A11" s="90"/>
      <c r="B11" s="90"/>
      <c r="C11" s="90"/>
      <c r="D11" s="98"/>
      <c r="E11" s="98"/>
      <c r="F11" s="96"/>
      <c r="G11" s="90"/>
      <c r="H11" s="90"/>
      <c r="I11" s="90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1</v>
      </c>
      <c r="AM11" s="33">
        <v>2</v>
      </c>
      <c r="AN11" s="33">
        <v>3</v>
      </c>
      <c r="AO11" s="33">
        <v>4</v>
      </c>
      <c r="AP11" s="33">
        <v>5</v>
      </c>
      <c r="AQ11" s="33">
        <v>6</v>
      </c>
      <c r="AR11" s="33">
        <v>7</v>
      </c>
    </row>
    <row r="12" spans="1:44" x14ac:dyDescent="0.25">
      <c r="A12" s="17"/>
      <c r="B12" s="32" t="s">
        <v>54</v>
      </c>
      <c r="C12" s="28"/>
      <c r="D12" s="28"/>
      <c r="E12" s="28"/>
      <c r="F12" s="28"/>
      <c r="G12" s="31"/>
      <c r="H12" s="31"/>
      <c r="I12" s="27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23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</row>
    <row r="13" spans="1:44" x14ac:dyDescent="0.25">
      <c r="A13" s="19">
        <v>1</v>
      </c>
      <c r="B13" s="17" t="s">
        <v>53</v>
      </c>
      <c r="C13" s="19"/>
      <c r="D13" s="19" t="s">
        <v>50</v>
      </c>
      <c r="E13" s="19" t="s">
        <v>49</v>
      </c>
      <c r="F13" s="19"/>
      <c r="G13" s="26"/>
      <c r="H13" s="26"/>
      <c r="I13" s="19"/>
      <c r="J13" s="29"/>
      <c r="K13" s="29"/>
      <c r="L13" s="29"/>
      <c r="M13" s="23"/>
      <c r="N13" s="23"/>
      <c r="O13" s="23"/>
      <c r="P13" s="23"/>
      <c r="Q13" s="23"/>
      <c r="R13" s="23"/>
      <c r="S13" s="23"/>
      <c r="T13" s="23"/>
      <c r="U13" s="23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 x14ac:dyDescent="0.25">
      <c r="A14" s="19">
        <v>2</v>
      </c>
      <c r="B14" s="17" t="s">
        <v>48</v>
      </c>
      <c r="C14" s="19"/>
      <c r="D14" s="19"/>
      <c r="E14" s="19"/>
      <c r="F14" s="19"/>
      <c r="G14" s="26"/>
      <c r="H14" s="26"/>
      <c r="I14" s="19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x14ac:dyDescent="0.25">
      <c r="A15" s="19">
        <v>3</v>
      </c>
      <c r="B15" s="17"/>
      <c r="C15" s="19"/>
      <c r="D15" s="19"/>
      <c r="E15" s="19"/>
      <c r="F15" s="19"/>
      <c r="G15" s="26"/>
      <c r="H15" s="26"/>
      <c r="I15" s="19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x14ac:dyDescent="0.25">
      <c r="A16" s="19">
        <v>4</v>
      </c>
      <c r="B16" s="17"/>
      <c r="C16" s="19"/>
      <c r="D16" s="19"/>
      <c r="E16" s="19"/>
      <c r="F16" s="19"/>
      <c r="G16" s="26"/>
      <c r="H16" s="26"/>
      <c r="I16" s="19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4" x14ac:dyDescent="0.25">
      <c r="A17" s="19">
        <v>5</v>
      </c>
      <c r="B17" s="17"/>
      <c r="C17" s="19"/>
      <c r="D17" s="19"/>
      <c r="E17" s="19"/>
      <c r="F17" s="19"/>
      <c r="G17" s="26"/>
      <c r="H17" s="26"/>
      <c r="I17" s="19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x14ac:dyDescent="0.25">
      <c r="A18" s="19">
        <v>6</v>
      </c>
      <c r="B18" s="17"/>
      <c r="C18" s="19"/>
      <c r="D18" s="19"/>
      <c r="E18" s="19"/>
      <c r="F18" s="19"/>
      <c r="G18" s="26"/>
      <c r="H18" s="26"/>
      <c r="I18" s="19"/>
      <c r="J18" s="17"/>
      <c r="K18" s="17"/>
      <c r="L18" s="17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4" x14ac:dyDescent="0.25">
      <c r="A19" s="19">
        <v>7</v>
      </c>
      <c r="B19" s="17"/>
      <c r="C19" s="19"/>
      <c r="D19" s="19"/>
      <c r="E19" s="19"/>
      <c r="F19" s="19"/>
      <c r="G19" s="26"/>
      <c r="H19" s="26"/>
      <c r="I19" s="19"/>
      <c r="J19" s="17"/>
      <c r="K19" s="17"/>
      <c r="L19" s="17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4" x14ac:dyDescent="0.25">
      <c r="A20" s="19">
        <v>8</v>
      </c>
      <c r="B20" s="17"/>
      <c r="C20" s="19"/>
      <c r="D20" s="19"/>
      <c r="E20" s="19"/>
      <c r="F20" s="19"/>
      <c r="G20" s="26"/>
      <c r="H20" s="26"/>
      <c r="I20" s="19"/>
      <c r="J20" s="17"/>
      <c r="K20" s="17"/>
      <c r="L20" s="17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x14ac:dyDescent="0.25">
      <c r="A21" s="17"/>
      <c r="B21" s="27" t="s">
        <v>52</v>
      </c>
      <c r="C21" s="28"/>
      <c r="D21" s="28"/>
      <c r="E21" s="28"/>
      <c r="F21" s="28"/>
      <c r="G21" s="28"/>
      <c r="H21" s="28"/>
      <c r="I21" s="27"/>
      <c r="J21" s="17"/>
      <c r="K21" s="17"/>
      <c r="L21" s="17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4" x14ac:dyDescent="0.25">
      <c r="A22" s="19">
        <v>1</v>
      </c>
      <c r="B22" s="17" t="s">
        <v>51</v>
      </c>
      <c r="C22" s="19"/>
      <c r="D22" s="19" t="s">
        <v>50</v>
      </c>
      <c r="E22" s="19" t="s">
        <v>49</v>
      </c>
      <c r="F22" s="19"/>
      <c r="G22" s="26"/>
      <c r="H22" s="26"/>
      <c r="I22" s="19"/>
      <c r="J22" s="17"/>
      <c r="K22" s="17"/>
      <c r="L22" s="17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x14ac:dyDescent="0.25">
      <c r="A23" s="19">
        <v>2</v>
      </c>
      <c r="B23" s="17" t="s">
        <v>48</v>
      </c>
      <c r="C23" s="19"/>
      <c r="D23" s="19"/>
      <c r="E23" s="19"/>
      <c r="F23" s="19"/>
      <c r="G23" s="26"/>
      <c r="H23" s="26"/>
      <c r="I23" s="19"/>
      <c r="J23" s="17"/>
      <c r="K23" s="17"/>
      <c r="L23" s="17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x14ac:dyDescent="0.25">
      <c r="A24" s="19">
        <v>3</v>
      </c>
      <c r="B24" s="17"/>
      <c r="C24" s="19"/>
      <c r="D24" s="19"/>
      <c r="E24" s="19"/>
      <c r="F24" s="19"/>
      <c r="G24" s="26"/>
      <c r="H24" s="26"/>
      <c r="I24" s="19"/>
      <c r="J24" s="17"/>
      <c r="K24" s="17"/>
      <c r="L24" s="17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4" x14ac:dyDescent="0.25">
      <c r="A25" s="19">
        <v>4</v>
      </c>
      <c r="B25" s="17"/>
      <c r="C25" s="19"/>
      <c r="D25" s="19"/>
      <c r="E25" s="19"/>
      <c r="F25" s="19"/>
      <c r="G25" s="26"/>
      <c r="H25" s="26"/>
      <c r="I25" s="19"/>
      <c r="J25" s="17"/>
      <c r="K25" s="17"/>
      <c r="L25" s="17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x14ac:dyDescent="0.25">
      <c r="A26" s="19">
        <v>5</v>
      </c>
      <c r="B26" s="17"/>
      <c r="C26" s="19"/>
      <c r="D26" s="19"/>
      <c r="E26" s="19"/>
      <c r="F26" s="19"/>
      <c r="G26" s="26"/>
      <c r="H26" s="26"/>
      <c r="I26" s="19"/>
      <c r="J26" s="17"/>
      <c r="K26" s="17"/>
      <c r="L26" s="17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x14ac:dyDescent="0.25">
      <c r="A27" s="19"/>
      <c r="B27" s="27" t="s">
        <v>47</v>
      </c>
      <c r="C27" s="28"/>
      <c r="D27" s="28"/>
      <c r="E27" s="28"/>
      <c r="F27" s="28"/>
      <c r="G27" s="28"/>
      <c r="H27" s="28"/>
      <c r="I27" s="27">
        <v>1</v>
      </c>
      <c r="J27" s="17"/>
      <c r="K27" s="17"/>
      <c r="L27" s="17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x14ac:dyDescent="0.25">
      <c r="A28" s="19">
        <v>1</v>
      </c>
      <c r="B28" s="17" t="s">
        <v>46</v>
      </c>
      <c r="C28" s="19"/>
      <c r="D28" s="19"/>
      <c r="E28" s="19"/>
      <c r="F28" s="19"/>
      <c r="G28" s="26"/>
      <c r="H28" s="26"/>
      <c r="I28" s="19">
        <v>1</v>
      </c>
      <c r="J28" s="17"/>
      <c r="K28" s="17"/>
      <c r="L28" s="17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31" spans="1:44" ht="14" x14ac:dyDescent="0.25">
      <c r="A31" s="25"/>
      <c r="B31" s="24"/>
      <c r="C31" s="24"/>
      <c r="D31" s="24"/>
      <c r="E31" s="24"/>
      <c r="F31" s="24"/>
      <c r="G31" s="24"/>
      <c r="H31" s="24"/>
      <c r="I31" s="61" t="s">
        <v>45</v>
      </c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</row>
    <row r="32" spans="1:44" x14ac:dyDescent="0.25">
      <c r="I32" s="19" t="s">
        <v>44</v>
      </c>
      <c r="J32" s="23"/>
      <c r="K32" s="23"/>
      <c r="L32" s="23"/>
      <c r="M32" s="23"/>
      <c r="N32" s="23"/>
      <c r="O32" s="23"/>
      <c r="P32" s="23"/>
      <c r="Q32" s="23"/>
      <c r="R32" s="23"/>
      <c r="S32" s="76" t="s">
        <v>44</v>
      </c>
      <c r="T32" s="85"/>
      <c r="U32" s="80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7:44" x14ac:dyDescent="0.25">
      <c r="I33" s="19" t="s">
        <v>43</v>
      </c>
      <c r="J33" s="23"/>
      <c r="K33" s="23"/>
      <c r="L33" s="23"/>
      <c r="M33" s="23"/>
      <c r="N33" s="23"/>
      <c r="O33" s="23"/>
      <c r="P33" s="76" t="s">
        <v>42</v>
      </c>
      <c r="Q33" s="85"/>
      <c r="R33" s="80"/>
      <c r="S33" s="86"/>
      <c r="T33" s="87"/>
      <c r="U33" s="88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7:44" x14ac:dyDescent="0.25">
      <c r="I34" s="19" t="s">
        <v>40</v>
      </c>
      <c r="J34" s="17"/>
      <c r="K34" s="17"/>
      <c r="L34" s="17"/>
      <c r="M34" s="17"/>
      <c r="N34" s="17"/>
      <c r="O34" s="17"/>
      <c r="P34" s="86"/>
      <c r="Q34" s="87"/>
      <c r="R34" s="88"/>
      <c r="S34" s="86"/>
      <c r="T34" s="87"/>
      <c r="U34" s="88"/>
      <c r="V34" s="23"/>
      <c r="W34" s="23"/>
      <c r="X34" s="23"/>
      <c r="Y34" s="23"/>
      <c r="Z34" s="76" t="s">
        <v>41</v>
      </c>
      <c r="AA34" s="80"/>
      <c r="AB34" s="23"/>
      <c r="AC34" s="23"/>
      <c r="AD34" s="76" t="s">
        <v>40</v>
      </c>
      <c r="AE34" s="85"/>
      <c r="AF34" s="85"/>
      <c r="AG34" s="85"/>
      <c r="AH34" s="85"/>
      <c r="AI34" s="85"/>
      <c r="AJ34" s="80"/>
      <c r="AK34" s="17"/>
      <c r="AL34" s="17"/>
      <c r="AM34" s="17"/>
      <c r="AN34" s="17"/>
      <c r="AO34" s="17"/>
      <c r="AP34" s="17"/>
      <c r="AQ34" s="17"/>
      <c r="AR34" s="17"/>
    </row>
    <row r="35" spans="7:44" x14ac:dyDescent="0.25">
      <c r="I35" s="19" t="s">
        <v>39</v>
      </c>
      <c r="J35" s="76" t="s">
        <v>38</v>
      </c>
      <c r="K35" s="85"/>
      <c r="L35" s="80"/>
      <c r="M35" s="76" t="s">
        <v>38</v>
      </c>
      <c r="N35" s="80"/>
      <c r="O35" s="23"/>
      <c r="P35" s="86"/>
      <c r="Q35" s="87"/>
      <c r="R35" s="88"/>
      <c r="S35" s="86"/>
      <c r="T35" s="87"/>
      <c r="U35" s="88"/>
      <c r="V35" s="83">
        <v>4</v>
      </c>
      <c r="W35" s="23"/>
      <c r="X35" s="23"/>
      <c r="Y35" s="23"/>
      <c r="Z35" s="86"/>
      <c r="AA35" s="88"/>
      <c r="AB35" s="76" t="s">
        <v>39</v>
      </c>
      <c r="AC35" s="80"/>
      <c r="AD35" s="86"/>
      <c r="AE35" s="87"/>
      <c r="AF35" s="87"/>
      <c r="AG35" s="87"/>
      <c r="AH35" s="87"/>
      <c r="AI35" s="87"/>
      <c r="AJ35" s="88"/>
      <c r="AK35" s="76" t="s">
        <v>38</v>
      </c>
      <c r="AL35" s="77"/>
      <c r="AM35" s="76" t="s">
        <v>38</v>
      </c>
      <c r="AN35" s="80"/>
      <c r="AO35" s="76" t="s">
        <v>38</v>
      </c>
      <c r="AP35" s="80"/>
      <c r="AQ35" s="17"/>
      <c r="AR35" s="17"/>
    </row>
    <row r="36" spans="7:44" x14ac:dyDescent="0.25">
      <c r="I36" s="19" t="s">
        <v>37</v>
      </c>
      <c r="J36" s="81"/>
      <c r="K36" s="62"/>
      <c r="L36" s="82"/>
      <c r="M36" s="81"/>
      <c r="N36" s="82"/>
      <c r="O36" s="22">
        <v>2</v>
      </c>
      <c r="P36" s="81"/>
      <c r="Q36" s="62"/>
      <c r="R36" s="82"/>
      <c r="S36" s="81"/>
      <c r="T36" s="62"/>
      <c r="U36" s="82"/>
      <c r="V36" s="84"/>
      <c r="W36" s="23"/>
      <c r="X36" s="23"/>
      <c r="Y36" s="23"/>
      <c r="Z36" s="81"/>
      <c r="AA36" s="82"/>
      <c r="AB36" s="81"/>
      <c r="AC36" s="82"/>
      <c r="AD36" s="81"/>
      <c r="AE36" s="62"/>
      <c r="AF36" s="62"/>
      <c r="AG36" s="62"/>
      <c r="AH36" s="62"/>
      <c r="AI36" s="62"/>
      <c r="AJ36" s="82"/>
      <c r="AK36" s="78"/>
      <c r="AL36" s="79"/>
      <c r="AM36" s="81"/>
      <c r="AN36" s="82"/>
      <c r="AO36" s="81"/>
      <c r="AP36" s="82"/>
      <c r="AQ36" s="22">
        <v>2</v>
      </c>
      <c r="AR36" s="22">
        <v>2</v>
      </c>
    </row>
    <row r="38" spans="7:44" ht="14.5" x14ac:dyDescent="0.35">
      <c r="G38" s="61" t="s">
        <v>36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</row>
    <row r="39" spans="7:44" ht="14.5" x14ac:dyDescent="0.35">
      <c r="G39" s="67" t="s">
        <v>122</v>
      </c>
      <c r="H39" s="68"/>
      <c r="I39" s="68"/>
      <c r="J39" s="64" t="s">
        <v>35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6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7:44" ht="14.5" x14ac:dyDescent="0.35">
      <c r="G40" s="67" t="s">
        <v>123</v>
      </c>
      <c r="H40" s="68"/>
      <c r="I40" s="68"/>
      <c r="J40" s="6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1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7:44" ht="14.5" x14ac:dyDescent="0.35">
      <c r="G41" s="67" t="s">
        <v>124</v>
      </c>
      <c r="H41" s="68"/>
      <c r="I41" s="68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64" t="s">
        <v>34</v>
      </c>
      <c r="AJ41" s="65"/>
      <c r="AK41" s="65"/>
      <c r="AL41" s="65"/>
      <c r="AM41" s="65"/>
      <c r="AN41" s="65"/>
      <c r="AO41" s="65"/>
      <c r="AP41" s="65"/>
      <c r="AQ41" s="65"/>
      <c r="AR41" s="66"/>
    </row>
    <row r="42" spans="7:44" ht="14.5" x14ac:dyDescent="0.35">
      <c r="G42" s="67" t="s">
        <v>125</v>
      </c>
      <c r="H42" s="68"/>
      <c r="I42" s="68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64"/>
      <c r="AJ42" s="65"/>
      <c r="AK42" s="65"/>
      <c r="AL42" s="65"/>
      <c r="AM42" s="65"/>
      <c r="AN42" s="65"/>
      <c r="AO42" s="65"/>
      <c r="AP42" s="65"/>
      <c r="AQ42" s="65"/>
      <c r="AR42" s="66"/>
    </row>
    <row r="45" spans="7:44" ht="14.5" x14ac:dyDescent="0.35">
      <c r="H45" s="61" t="s">
        <v>33</v>
      </c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7:44" ht="21" x14ac:dyDescent="0.25">
      <c r="H46" s="19" t="s">
        <v>32</v>
      </c>
      <c r="I46" s="21" t="s">
        <v>31</v>
      </c>
      <c r="J46" s="20">
        <v>1</v>
      </c>
      <c r="K46" s="20">
        <v>2</v>
      </c>
      <c r="L46" s="20">
        <v>3</v>
      </c>
      <c r="M46" s="20">
        <v>4</v>
      </c>
      <c r="N46" s="20">
        <v>5</v>
      </c>
      <c r="O46" s="20">
        <v>6</v>
      </c>
      <c r="P46" s="20">
        <v>7</v>
      </c>
      <c r="Q46" s="20">
        <v>8</v>
      </c>
      <c r="R46" s="20">
        <v>9</v>
      </c>
      <c r="S46" s="20">
        <v>10</v>
      </c>
      <c r="T46" s="20">
        <v>11</v>
      </c>
      <c r="U46" s="20">
        <v>12</v>
      </c>
      <c r="V46" s="20">
        <v>13</v>
      </c>
      <c r="W46" s="20">
        <v>14</v>
      </c>
      <c r="X46" s="20">
        <v>15</v>
      </c>
      <c r="Y46" s="20">
        <v>16</v>
      </c>
      <c r="Z46" s="20">
        <v>17</v>
      </c>
      <c r="AA46" s="20">
        <v>18</v>
      </c>
      <c r="AB46" s="20">
        <v>19</v>
      </c>
      <c r="AC46" s="20">
        <v>20</v>
      </c>
      <c r="AD46" s="20">
        <v>21</v>
      </c>
      <c r="AE46" s="20">
        <v>22</v>
      </c>
      <c r="AF46" s="20">
        <v>23</v>
      </c>
      <c r="AG46" s="20">
        <v>24</v>
      </c>
      <c r="AH46" s="20">
        <v>25</v>
      </c>
      <c r="AI46" s="20">
        <v>26</v>
      </c>
      <c r="AJ46" s="20">
        <v>27</v>
      </c>
      <c r="AK46" s="20">
        <v>28</v>
      </c>
      <c r="AL46" s="20">
        <v>1</v>
      </c>
      <c r="AM46" s="20">
        <v>2</v>
      </c>
      <c r="AN46" s="20">
        <v>3</v>
      </c>
      <c r="AO46" s="20">
        <v>4</v>
      </c>
      <c r="AP46" s="20">
        <v>5</v>
      </c>
      <c r="AQ46" s="20">
        <v>6</v>
      </c>
      <c r="AR46" s="20">
        <v>7</v>
      </c>
    </row>
    <row r="47" spans="7:44" x14ac:dyDescent="0.25">
      <c r="H47" s="19" t="s">
        <v>30</v>
      </c>
      <c r="I47" s="19">
        <v>15</v>
      </c>
      <c r="J47" s="18"/>
      <c r="K47" s="18"/>
      <c r="L47" s="18"/>
      <c r="M47" s="18"/>
      <c r="N47" s="18"/>
      <c r="O47" s="18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8"/>
      <c r="AC47" s="18"/>
      <c r="AD47" s="18"/>
      <c r="AE47" s="18"/>
      <c r="AF47" s="18"/>
      <c r="AG47" s="18"/>
      <c r="AH47" s="18"/>
      <c r="AI47" s="18"/>
      <c r="AJ47" s="18"/>
      <c r="AK47" s="17"/>
      <c r="AL47" s="17"/>
      <c r="AM47" s="17"/>
      <c r="AN47" s="17"/>
      <c r="AO47" s="17"/>
      <c r="AP47" s="17"/>
      <c r="AQ47" s="17"/>
      <c r="AR47" s="17"/>
    </row>
    <row r="48" spans="7:44" x14ac:dyDescent="0.25">
      <c r="H48" s="19" t="s">
        <v>29</v>
      </c>
      <c r="I48" s="19">
        <v>10</v>
      </c>
      <c r="J48" s="17"/>
      <c r="K48" s="17"/>
      <c r="L48" s="17"/>
      <c r="M48" s="17"/>
      <c r="N48" s="17"/>
      <c r="O48" s="17"/>
      <c r="P48" s="18"/>
      <c r="Q48" s="18"/>
      <c r="R48" s="18"/>
      <c r="S48" s="18"/>
      <c r="T48" s="18"/>
      <c r="U48" s="18"/>
      <c r="V48" s="17"/>
      <c r="W48" s="17"/>
      <c r="X48" s="17"/>
      <c r="Y48" s="17"/>
      <c r="Z48" s="18"/>
      <c r="AA48" s="18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8"/>
      <c r="AP48" s="18"/>
      <c r="AQ48" s="17"/>
      <c r="AR48" s="17"/>
    </row>
    <row r="49" spans="8:44" x14ac:dyDescent="0.25">
      <c r="H49" s="19" t="s">
        <v>28</v>
      </c>
      <c r="I49" s="19"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8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</row>
  </sheetData>
  <mergeCells count="37">
    <mergeCell ref="H10:H11"/>
    <mergeCell ref="G10:G11"/>
    <mergeCell ref="X1:AR1"/>
    <mergeCell ref="A4:AR4"/>
    <mergeCell ref="B6:AP6"/>
    <mergeCell ref="B8:AR8"/>
    <mergeCell ref="F10:F11"/>
    <mergeCell ref="A10:A11"/>
    <mergeCell ref="B10:B11"/>
    <mergeCell ref="C10:C11"/>
    <mergeCell ref="D10:D11"/>
    <mergeCell ref="E10:E11"/>
    <mergeCell ref="I10:I11"/>
    <mergeCell ref="J10:AK10"/>
    <mergeCell ref="AL10:AR10"/>
    <mergeCell ref="AK35:AL36"/>
    <mergeCell ref="AM35:AN36"/>
    <mergeCell ref="AO35:AP36"/>
    <mergeCell ref="M35:N36"/>
    <mergeCell ref="V35:V36"/>
    <mergeCell ref="AB35:AC36"/>
    <mergeCell ref="S32:U36"/>
    <mergeCell ref="P33:R36"/>
    <mergeCell ref="Z34:AA36"/>
    <mergeCell ref="AD34:AJ36"/>
    <mergeCell ref="I31:AR31"/>
    <mergeCell ref="H45:AR45"/>
    <mergeCell ref="J39:AH39"/>
    <mergeCell ref="G41:I41"/>
    <mergeCell ref="AI41:AR41"/>
    <mergeCell ref="G42:I42"/>
    <mergeCell ref="AI42:AR42"/>
    <mergeCell ref="G40:I40"/>
    <mergeCell ref="J40:AH40"/>
    <mergeCell ref="G38:AR38"/>
    <mergeCell ref="G39:I39"/>
    <mergeCell ref="J35:L36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I2"/>
  <sheetViews>
    <sheetView view="pageBreakPreview" zoomScale="85" zoomScaleNormal="100" zoomScaleSheetLayoutView="85" workbookViewId="0">
      <selection activeCell="J10" sqref="J10"/>
    </sheetView>
  </sheetViews>
  <sheetFormatPr defaultColWidth="9.1796875" defaultRowHeight="12.5" x14ac:dyDescent="0.25"/>
  <cols>
    <col min="1" max="16384" width="9.1796875" style="34"/>
  </cols>
  <sheetData>
    <row r="2" spans="3:9" ht="37" customHeight="1" x14ac:dyDescent="0.25">
      <c r="C2" s="101" t="s">
        <v>129</v>
      </c>
      <c r="D2" s="102"/>
      <c r="E2" s="102"/>
      <c r="F2" s="102"/>
      <c r="G2" s="102"/>
      <c r="H2" s="102"/>
      <c r="I2" s="102"/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Нефтеловушка на р. Лудзинка</vt:lpstr>
      <vt:lpstr>Приложение 3.4 к ТЗ</vt:lpstr>
      <vt:lpstr>Приложение №3.3 к ТЗ</vt:lpstr>
      <vt:lpstr>'Нефтеловушка на р. Лудзинка'!Область_печати</vt:lpstr>
    </vt:vector>
  </TitlesOfParts>
  <Company>OAO Belkamneft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meteleva</dc:creator>
  <cp:lastModifiedBy>Гулидова Мария Андреевна</cp:lastModifiedBy>
  <cp:lastPrinted>2025-05-28T10:44:24Z</cp:lastPrinted>
  <dcterms:created xsi:type="dcterms:W3CDTF">2013-03-06T06:41:02Z</dcterms:created>
  <dcterms:modified xsi:type="dcterms:W3CDTF">2025-05-29T07:54:55Z</dcterms:modified>
</cp:coreProperties>
</file>